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ampaign Parts\40P1 - Wheel Bearing (VW)\"/>
    </mc:Choice>
  </mc:AlternateContent>
  <workbookProtection workbookPassword="EDF9" lockStructure="1"/>
  <bookViews>
    <workbookView xWindow="120" yWindow="96" windowWidth="15240" windowHeight="6348" firstSheet="1" activeTab="1"/>
  </bookViews>
  <sheets>
    <sheet name="Data" sheetId="3" state="hidden" r:id="rId1"/>
    <sheet name="Repair Projection tool " sheetId="7" r:id="rId2"/>
  </sheets>
  <definedNames>
    <definedName name="Data">Data!#REF!</definedName>
    <definedName name="Dealer">#REF!</definedName>
    <definedName name="PDC">#REF!</definedName>
  </definedNames>
  <calcPr calcId="152511"/>
</workbook>
</file>

<file path=xl/calcChain.xml><?xml version="1.0" encoding="utf-8"?>
<calcChain xmlns="http://schemas.openxmlformats.org/spreadsheetml/2006/main">
  <c r="G8" i="7" l="1"/>
  <c r="G12" i="7"/>
  <c r="G13" i="7"/>
  <c r="G14" i="7"/>
  <c r="G15" i="7"/>
  <c r="G16" i="7"/>
  <c r="G17" i="7"/>
  <c r="G18" i="7"/>
  <c r="G19" i="7"/>
  <c r="G11" i="7" l="1"/>
</calcChain>
</file>

<file path=xl/sharedStrings.xml><?xml version="1.0" encoding="utf-8"?>
<sst xmlns="http://schemas.openxmlformats.org/spreadsheetml/2006/main" count="24" uniqueCount="24">
  <si>
    <t>0402</t>
  </si>
  <si>
    <t>0405</t>
  </si>
  <si>
    <t>0407</t>
  </si>
  <si>
    <t>0410</t>
  </si>
  <si>
    <t>0414</t>
  </si>
  <si>
    <t>0422</t>
  </si>
  <si>
    <t>0426</t>
  </si>
  <si>
    <t>0495</t>
  </si>
  <si>
    <t>0499</t>
  </si>
  <si>
    <t>Models/ Modèles</t>
  </si>
  <si>
    <t>Total VIN By PDC/Total de NIV par CDP</t>
  </si>
  <si>
    <t>Campaign/ Campaign de rappel</t>
  </si>
  <si>
    <t xml:space="preserve">US Population/ Population E.U. </t>
  </si>
  <si>
    <t>Canada Population/ Population Canada</t>
  </si>
  <si>
    <t xml:space="preserve">Dealer Code/
Code de Concessionaire </t>
  </si>
  <si>
    <t>Projected Affected VINs/ 
Projeté  de NIV concernées</t>
  </si>
  <si>
    <t>Replacement Rate:</t>
  </si>
  <si>
    <t>Row Labels</t>
  </si>
  <si>
    <t>Count of VIN</t>
  </si>
  <si>
    <t>Facing PDC</t>
  </si>
  <si>
    <t>Copy and paste Data from the Allocation File
Remove VIN duplicates (Column C)
Create a Pivot Table with Rows  = Dealer Code and Values = Count of VIN
Add column for Facing PDC &amp; Vlookup for the Dealer Codes Facing PDCs (Copy &amp; Paste as Values)
Delete all other information &amp; verify formula
Indiate replacement rate in Cell L1</t>
  </si>
  <si>
    <t>Type Dealer Code Here/ 
Tapez votre Code de Concessionaire içi</t>
  </si>
  <si>
    <t>40P1</t>
  </si>
  <si>
    <t>2019 MY GTI, GLI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</si>
</sst>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5" borderId="15" applyNumberFormat="0" applyAlignment="0" applyProtection="0"/>
  </cellStyleXfs>
  <cellXfs count="24">
    <xf numFmtId="0" fontId="0" fillId="0" borderId="0" xfId="0"/>
    <xf numFmtId="0" fontId="0" fillId="4" borderId="0" xfId="0" applyFill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164" fontId="0" fillId="0" borderId="4" xfId="1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 applyProtection="1">
      <alignment vertical="center"/>
      <protection hidden="1"/>
    </xf>
    <xf numFmtId="49" fontId="0" fillId="0" borderId="5" xfId="0" applyNumberFormat="1" applyBorder="1" applyAlignment="1">
      <alignment horizontal="center" vertical="center"/>
    </xf>
    <xf numFmtId="0" fontId="4" fillId="5" borderId="17" xfId="2" applyBorder="1" applyAlignment="1">
      <alignment horizontal="center" vertical="center"/>
    </xf>
    <xf numFmtId="0" fontId="4" fillId="5" borderId="16" xfId="2" applyBorder="1" applyAlignment="1">
      <alignment vertical="center"/>
    </xf>
    <xf numFmtId="0" fontId="2" fillId="3" borderId="7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3">
    <cellStyle name="Calculation" xfId="2" builtinId="22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D21" sqref="D21"/>
    </sheetView>
  </sheetViews>
  <sheetFormatPr defaultColWidth="0.109375" defaultRowHeight="14.4" x14ac:dyDescent="0.3"/>
  <cols>
    <col min="1" max="10" width="10.77734375" customWidth="1"/>
    <col min="11" max="11" width="16.88671875" bestFit="1" customWidth="1"/>
    <col min="12" max="12" width="10.77734375" customWidth="1"/>
    <col min="13" max="1308" width="15.77734375" customWidth="1"/>
  </cols>
  <sheetData>
    <row r="1" spans="1:12" ht="89.4" customHeight="1" thickBot="1" x14ac:dyDescent="0.35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1"/>
      <c r="K1" s="18" t="s">
        <v>16</v>
      </c>
      <c r="L1" s="17">
        <v>1</v>
      </c>
    </row>
    <row r="2" spans="1:12" x14ac:dyDescent="0.3">
      <c r="A2" t="s">
        <v>17</v>
      </c>
      <c r="B2" t="s">
        <v>19</v>
      </c>
      <c r="C2" t="s">
        <v>18</v>
      </c>
    </row>
    <row r="3" spans="1:12" x14ac:dyDescent="0.3">
      <c r="A3">
        <v>406401</v>
      </c>
      <c r="B3">
        <v>410</v>
      </c>
      <c r="C3">
        <v>1</v>
      </c>
    </row>
    <row r="4" spans="1:12" x14ac:dyDescent="0.3">
      <c r="A4">
        <v>406461</v>
      </c>
      <c r="B4">
        <v>410</v>
      </c>
      <c r="C4">
        <v>1</v>
      </c>
    </row>
    <row r="5" spans="1:12" x14ac:dyDescent="0.3">
      <c r="A5">
        <v>407211</v>
      </c>
      <c r="B5">
        <v>405</v>
      </c>
      <c r="C5">
        <v>1</v>
      </c>
    </row>
    <row r="6" spans="1:12" x14ac:dyDescent="0.3">
      <c r="A6">
        <v>407418</v>
      </c>
      <c r="B6">
        <v>407</v>
      </c>
      <c r="C6">
        <v>1</v>
      </c>
    </row>
    <row r="7" spans="1:12" x14ac:dyDescent="0.3">
      <c r="A7">
        <v>408062</v>
      </c>
      <c r="B7">
        <v>410</v>
      </c>
      <c r="C7">
        <v>1</v>
      </c>
    </row>
    <row r="8" spans="1:12" x14ac:dyDescent="0.3">
      <c r="A8">
        <v>424168</v>
      </c>
      <c r="B8">
        <v>402</v>
      </c>
      <c r="C8">
        <v>1</v>
      </c>
    </row>
    <row r="9" spans="1:12" x14ac:dyDescent="0.3">
      <c r="A9">
        <v>425047</v>
      </c>
      <c r="B9">
        <v>414</v>
      </c>
      <c r="C9">
        <v>1</v>
      </c>
    </row>
    <row r="10" spans="1:12" x14ac:dyDescent="0.3">
      <c r="A10">
        <v>425152</v>
      </c>
      <c r="B10">
        <v>414</v>
      </c>
      <c r="C10">
        <v>1</v>
      </c>
    </row>
    <row r="11" spans="1:12" x14ac:dyDescent="0.3">
      <c r="A11">
        <v>4993008</v>
      </c>
      <c r="B11">
        <v>499</v>
      </c>
      <c r="C11">
        <v>1</v>
      </c>
    </row>
    <row r="12" spans="1:12" x14ac:dyDescent="0.3">
      <c r="A12">
        <v>4993189</v>
      </c>
      <c r="B12">
        <v>499</v>
      </c>
      <c r="C12">
        <v>1</v>
      </c>
    </row>
    <row r="13" spans="1:12" x14ac:dyDescent="0.3">
      <c r="A13">
        <v>4995982</v>
      </c>
      <c r="B13">
        <v>499</v>
      </c>
      <c r="C13">
        <v>1</v>
      </c>
    </row>
  </sheetData>
  <sheetProtection password="EDF9" sheet="1" objects="1" scenarios="1"/>
  <mergeCells count="1">
    <mergeCell ref="A1:J1"/>
  </mergeCells>
  <pageMargins left="0.7" right="0.7" top="0.75" bottom="0.75" header="0.3" footer="0.3"/>
  <pageSetup orientation="portrait" r:id="rId1"/>
  <headerFooter differentOddEven="1">
    <oddFooter>&amp;C </oddFooter>
    <evenFooter>&amp;C 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showGridLines="0" tabSelected="1" zoomScaleNormal="100" workbookViewId="0">
      <pane xSplit="18" ySplit="30" topLeftCell="S31" activePane="bottomRight" state="frozen"/>
      <selection pane="topRight" activeCell="T1" sqref="T1"/>
      <selection pane="bottomLeft" activeCell="A31" sqref="A31"/>
      <selection pane="bottomRight" activeCell="G8" sqref="G8"/>
    </sheetView>
  </sheetViews>
  <sheetFormatPr defaultRowHeight="14.4" x14ac:dyDescent="0.3"/>
  <cols>
    <col min="1" max="5" width="9.109375" style="1"/>
    <col min="6" max="6" width="37" style="5" customWidth="1"/>
    <col min="7" max="7" width="42.5546875" style="5" customWidth="1"/>
    <col min="8" max="15" width="9.109375" style="1"/>
    <col min="16" max="16" width="9.109375" style="1" customWidth="1"/>
    <col min="17" max="28" width="9.109375" style="1"/>
  </cols>
  <sheetData>
    <row r="1" spans="6:7" ht="15" thickBot="1" x14ac:dyDescent="0.35"/>
    <row r="2" spans="6:7" x14ac:dyDescent="0.3">
      <c r="F2" s="6" t="s">
        <v>11</v>
      </c>
      <c r="G2" s="7" t="s">
        <v>22</v>
      </c>
    </row>
    <row r="3" spans="6:7" ht="15" customHeight="1" x14ac:dyDescent="0.3">
      <c r="F3" s="8" t="s">
        <v>9</v>
      </c>
      <c r="G3" s="9" t="s">
        <v>23</v>
      </c>
    </row>
    <row r="4" spans="6:7" x14ac:dyDescent="0.3">
      <c r="F4" s="10" t="s">
        <v>12</v>
      </c>
      <c r="G4" s="11">
        <v>8</v>
      </c>
    </row>
    <row r="5" spans="6:7" ht="15" thickBot="1" x14ac:dyDescent="0.35">
      <c r="F5" s="12" t="s">
        <v>13</v>
      </c>
      <c r="G5" s="11">
        <v>3</v>
      </c>
    </row>
    <row r="6" spans="6:7" ht="15" thickBot="1" x14ac:dyDescent="0.35"/>
    <row r="7" spans="6:7" ht="30.75" customHeight="1" thickBot="1" x14ac:dyDescent="0.35">
      <c r="F7" s="2" t="s">
        <v>14</v>
      </c>
      <c r="G7" s="3" t="s">
        <v>15</v>
      </c>
    </row>
    <row r="8" spans="6:7" ht="29.4" thickBot="1" x14ac:dyDescent="0.35">
      <c r="F8" s="13" t="s">
        <v>21</v>
      </c>
      <c r="G8" s="4" t="str">
        <f>IF(F8="Type Dealer Code Here/ 
Tapez votre Code de Concessionaire içi","",IF(COUNTIF(Data!A:A,'Repair Projection tool '!F8)&gt;0,ROUND(((SUMIF(Data!A:A,'Repair Projection tool '!F8,Data!C:C)))*Data!$L$1,),"No Anticipated Services/Aucun Service prévu"))</f>
        <v/>
      </c>
    </row>
    <row r="9" spans="6:7" ht="15" thickBot="1" x14ac:dyDescent="0.35"/>
    <row r="10" spans="6:7" x14ac:dyDescent="0.3">
      <c r="F10" s="22" t="s">
        <v>10</v>
      </c>
      <c r="G10" s="23"/>
    </row>
    <row r="11" spans="6:7" x14ac:dyDescent="0.3">
      <c r="F11" s="14" t="s">
        <v>0</v>
      </c>
      <c r="G11" s="15">
        <f>(SUMIF(Data!$B:$B,'Repair Projection tool '!F11,Data!$C:$C))/Data!$L$1</f>
        <v>1</v>
      </c>
    </row>
    <row r="12" spans="6:7" x14ac:dyDescent="0.3">
      <c r="F12" s="14" t="s">
        <v>1</v>
      </c>
      <c r="G12" s="15">
        <f>(SUMIF(Data!$B:$B,'Repair Projection tool '!F12,Data!$C:$C))/Data!$L$1</f>
        <v>1</v>
      </c>
    </row>
    <row r="13" spans="6:7" x14ac:dyDescent="0.3">
      <c r="F13" s="14" t="s">
        <v>2</v>
      </c>
      <c r="G13" s="15">
        <f>(SUMIF(Data!$B:$B,'Repair Projection tool '!F13,Data!$C:$C))/Data!$L$1</f>
        <v>1</v>
      </c>
    </row>
    <row r="14" spans="6:7" x14ac:dyDescent="0.3">
      <c r="F14" s="14" t="s">
        <v>3</v>
      </c>
      <c r="G14" s="15">
        <f>(SUMIF(Data!$B:$B,'Repair Projection tool '!F14,Data!$C:$C))/Data!$L$1</f>
        <v>3</v>
      </c>
    </row>
    <row r="15" spans="6:7" x14ac:dyDescent="0.3">
      <c r="F15" s="14" t="s">
        <v>4</v>
      </c>
      <c r="G15" s="15">
        <f>(SUMIF(Data!$B:$B,'Repair Projection tool '!F15,Data!$C:$C))/Data!$L$1</f>
        <v>2</v>
      </c>
    </row>
    <row r="16" spans="6:7" x14ac:dyDescent="0.3">
      <c r="F16" s="14" t="s">
        <v>5</v>
      </c>
      <c r="G16" s="15">
        <f>(SUMIF(Data!$B:$B,'Repair Projection tool '!F16,Data!$C:$C))/Data!$L$1</f>
        <v>0</v>
      </c>
    </row>
    <row r="17" spans="6:7" x14ac:dyDescent="0.3">
      <c r="F17" s="14" t="s">
        <v>6</v>
      </c>
      <c r="G17" s="15">
        <f>(SUMIF(Data!$B:$B,'Repair Projection tool '!F17,Data!$C:$C))/Data!$L$1</f>
        <v>0</v>
      </c>
    </row>
    <row r="18" spans="6:7" x14ac:dyDescent="0.3">
      <c r="F18" s="14" t="s">
        <v>7</v>
      </c>
      <c r="G18" s="15">
        <f>(SUMIF(Data!$B:$B,'Repair Projection tool '!F18,Data!$C:$C))/Data!$L$1</f>
        <v>0</v>
      </c>
    </row>
    <row r="19" spans="6:7" ht="15" thickBot="1" x14ac:dyDescent="0.35">
      <c r="F19" s="16" t="s">
        <v>8</v>
      </c>
      <c r="G19" s="15">
        <f>(SUMIF(Data!$B:$B,'Repair Projection tool '!F19,Data!$C:$C))/Data!$L$1</f>
        <v>3</v>
      </c>
    </row>
  </sheetData>
  <sheetProtection password="EDF9" sheet="1" objects="1" scenarios="1"/>
  <mergeCells count="1">
    <mergeCell ref="F10:G10"/>
  </mergeCells>
  <pageMargins left="0.7" right="0.7" top="0.75" bottom="0.75" header="0.3" footer="0.3"/>
  <pageSetup orientation="portrait" verticalDpi="0" r:id="rId1"/>
  <headerFooter differentOddEven="1">
    <oddFooter>&amp;C </oddFooter>
    <evenFooter>&amp;C 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Repair Projection tool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TJ</dc:creator>
  <cp:lastModifiedBy>Yeasmin, Farzana</cp:lastModifiedBy>
  <dcterms:created xsi:type="dcterms:W3CDTF">2019-02-01T14:06:48Z</dcterms:created>
  <dcterms:modified xsi:type="dcterms:W3CDTF">2019-12-10T14:23:31Z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87b2a279-4bc0-4a22-b906-af9a570f87b5</vt:lpwstr>
  </property>
  <property fmtid="{D5CDD505-2E9C-101B-9397-08002B2CF9AE}" pid="3" name="SecurityClassification">
    <vt:lpwstr>Confidential</vt:lpwstr>
  </property>
  <property fmtid="{D5CDD505-2E9C-101B-9397-08002B2CF9AE}" pid="4" name="Retention">
    <vt:lpwstr/>
  </property>
  <property fmtid="{D5CDD505-2E9C-101B-9397-08002B2CF9AE}" pid="5" name="qConsentD">
    <vt:lpwstr/>
  </property>
  <property fmtid="{D5CDD505-2E9C-101B-9397-08002B2CF9AE}" pid="6" name="VisualMarking">
    <vt:lpwstr>Remove</vt:lpwstr>
  </property>
</Properties>
</file>